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 Feakins\Documents\Reviewing\"/>
    </mc:Choice>
  </mc:AlternateContent>
  <bookViews>
    <workbookView xWindow="0" yWindow="0" windowWidth="19200" windowHeight="558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B20" i="1"/>
  <c r="B19" i="1"/>
  <c r="D13" i="1"/>
  <c r="D12" i="1"/>
  <c r="G11" i="1"/>
  <c r="D8" i="1"/>
  <c r="J8" i="1"/>
  <c r="J6" i="1"/>
  <c r="J7" i="1"/>
  <c r="D6" i="1"/>
  <c r="G8" i="1"/>
  <c r="G5" i="1"/>
  <c r="G9" i="1" s="1"/>
  <c r="G10" i="1" s="1"/>
  <c r="D7" i="1"/>
  <c r="D14" i="1" l="1"/>
  <c r="G6" i="1"/>
</calcChain>
</file>

<file path=xl/sharedStrings.xml><?xml version="1.0" encoding="utf-8"?>
<sst xmlns="http://schemas.openxmlformats.org/spreadsheetml/2006/main" count="46" uniqueCount="33">
  <si>
    <t>dDp</t>
  </si>
  <si>
    <t>dDaq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</si>
  <si>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Daq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</si>
  <si>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Dp</t>
    </r>
  </si>
  <si>
    <r>
      <rPr>
        <sz val="11"/>
        <color rgb="FFFF0000"/>
        <rFont val="Symbol"/>
        <family val="1"/>
        <charset val="2"/>
      </rPr>
      <t>D</t>
    </r>
    <r>
      <rPr>
        <sz val="11"/>
        <color rgb="FFFF0000"/>
        <rFont val="Calibri"/>
        <family val="2"/>
        <scheme val="minor"/>
      </rPr>
      <t>bio (by eq. 1)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</si>
  <si>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Dterr</t>
    </r>
  </si>
  <si>
    <r>
      <rPr>
        <sz val="11"/>
        <color rgb="FF0070C0"/>
        <rFont val="Symbol"/>
        <family val="1"/>
        <charset val="2"/>
      </rPr>
      <t>e</t>
    </r>
    <r>
      <rPr>
        <sz val="11"/>
        <color rgb="FF0070C0"/>
        <rFont val="Calibri"/>
        <family val="2"/>
        <scheme val="minor"/>
      </rPr>
      <t>bio calculated</t>
    </r>
  </si>
  <si>
    <r>
      <rPr>
        <sz val="11"/>
        <color rgb="FF0070C0"/>
        <rFont val="Symbol"/>
        <family val="1"/>
        <charset val="2"/>
      </rPr>
      <t>e</t>
    </r>
    <r>
      <rPr>
        <sz val="11"/>
        <color rgb="FF0070C0"/>
        <rFont val="Calibri"/>
        <family val="2"/>
        <scheme val="minor"/>
      </rPr>
      <t>app calculated</t>
    </r>
  </si>
  <si>
    <r>
      <rPr>
        <sz val="11"/>
        <color rgb="FF0070C0"/>
        <rFont val="Symbol"/>
        <family val="1"/>
        <charset val="2"/>
      </rPr>
      <t>e</t>
    </r>
    <r>
      <rPr>
        <sz val="11"/>
        <color rgb="FF0070C0"/>
        <rFont val="Calibri"/>
        <family val="2"/>
        <scheme val="minor"/>
      </rPr>
      <t>bio assigned</t>
    </r>
  </si>
  <si>
    <t>Input terms:</t>
  </si>
  <si>
    <r>
      <rPr>
        <sz val="11"/>
        <color rgb="FFFF0000"/>
        <rFont val="Symbol"/>
        <family val="1"/>
        <charset val="2"/>
      </rPr>
      <t>D</t>
    </r>
    <r>
      <rPr>
        <sz val="11"/>
        <color rgb="FFFF0000"/>
        <rFont val="Calibri"/>
        <family val="2"/>
        <scheme val="minor"/>
      </rPr>
      <t>app (by eq. 2)</t>
    </r>
  </si>
  <si>
    <t>Here are some hypothetical numbers to illustrate the arithmetic errors introduced by difference based calculations rather than epsilon.</t>
  </si>
  <si>
    <r>
      <rPr>
        <sz val="11"/>
        <color rgb="FFFF0000"/>
        <rFont val="Symbol"/>
        <family val="1"/>
        <charset val="2"/>
      </rPr>
      <t>D</t>
    </r>
    <r>
      <rPr>
        <sz val="11"/>
        <color rgb="FFFF0000"/>
        <rFont val="Calibri"/>
        <family val="2"/>
        <scheme val="minor"/>
      </rPr>
      <t>e (by eq. 2)</t>
    </r>
  </si>
  <si>
    <r>
      <rPr>
        <sz val="11"/>
        <color rgb="FFFF0000"/>
        <rFont val="Symbol"/>
        <family val="1"/>
        <charset val="2"/>
      </rPr>
      <t>D</t>
    </r>
    <r>
      <rPr>
        <sz val="11"/>
        <color rgb="FFFF0000"/>
        <rFont val="Calibri"/>
        <family val="2"/>
        <scheme val="minor"/>
      </rPr>
      <t>e (by eq. 3)</t>
    </r>
  </si>
  <si>
    <t>all units are in permil</t>
  </si>
  <si>
    <t>Equation 1</t>
  </si>
  <si>
    <t>Equation 2</t>
  </si>
  <si>
    <t>Equation 3</t>
  </si>
  <si>
    <t>for a fixed ebio, a 1:1 relationship is not expected when plotting dDp v dDaq:</t>
  </si>
  <si>
    <t>dDaq = alpha*dDp - epsilon</t>
  </si>
  <si>
    <t xml:space="preserve">where </t>
  </si>
  <si>
    <t>epsilon = 1- alpha</t>
  </si>
  <si>
    <r>
      <rPr>
        <sz val="11"/>
        <color rgb="FF0070C0"/>
        <rFont val="Symbol"/>
        <family val="1"/>
        <charset val="2"/>
      </rPr>
      <t>e</t>
    </r>
    <r>
      <rPr>
        <sz val="11"/>
        <color rgb="FF0070C0"/>
        <rFont val="Calibri"/>
        <family val="2"/>
        <scheme val="minor"/>
      </rPr>
      <t>e calculated</t>
    </r>
  </si>
  <si>
    <t>Reviewer</t>
  </si>
  <si>
    <t>Author</t>
  </si>
  <si>
    <r>
      <t xml:space="preserve">where </t>
    </r>
    <r>
      <rPr>
        <sz val="11"/>
        <color rgb="FF0070C0"/>
        <rFont val="Symbol"/>
        <family val="1"/>
        <charset val="2"/>
      </rPr>
      <t>e</t>
    </r>
    <r>
      <rPr>
        <sz val="11"/>
        <color rgb="FF0070C0"/>
        <rFont val="Calibri"/>
        <family val="2"/>
        <scheme val="minor"/>
      </rPr>
      <t xml:space="preserve"> is as defined by Sessions and Hayes, 2005</t>
    </r>
  </si>
  <si>
    <r>
      <t xml:space="preserve">where </t>
    </r>
    <r>
      <rPr>
        <sz val="11"/>
        <color rgb="FFFF0000"/>
        <rFont val="Symbol"/>
        <family val="1"/>
        <charset val="2"/>
      </rPr>
      <t>D</t>
    </r>
    <r>
      <rPr>
        <sz val="11"/>
        <color rgb="FFFF0000"/>
        <rFont val="Calibri"/>
        <family val="2"/>
        <scheme val="minor"/>
      </rPr>
      <t xml:space="preserve"> is a difference term (not recommended for the hydrogen isotope scale)</t>
    </r>
  </si>
  <si>
    <t>the 10 per mil difference in error is arithmetic and not indicative of 'additional influences'</t>
  </si>
  <si>
    <r>
      <t xml:space="preserve">arithmetic error on </t>
    </r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bio</t>
    </r>
  </si>
  <si>
    <r>
      <t xml:space="preserve">arithmetic error on </t>
    </r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e</t>
    </r>
  </si>
  <si>
    <t>this arithmetic error propagates to RH</t>
  </si>
  <si>
    <t>estimates via eq. 7.</t>
  </si>
  <si>
    <t>Box 1: Reviewer demonstrations of introduced errors by the difference approach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</si>
</sst>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rgb="FFFF0000"/>
      <name val="Calibri"/>
      <family val="1"/>
      <charset val="2"/>
      <scheme val="minor"/>
    </font>
    <font>
      <sz val="11"/>
      <color rgb="FFFF0000"/>
      <name val="Symbol"/>
      <family val="1"/>
      <charset val="2"/>
    </font>
    <font>
      <sz val="11"/>
      <color rgb="FF0070C0"/>
      <name val="Calibri"/>
      <family val="2"/>
      <scheme val="minor"/>
    </font>
    <font>
      <sz val="11"/>
      <color rgb="FF0070C0"/>
      <name val="Calibri"/>
      <family val="1"/>
      <charset val="2"/>
      <scheme val="minor"/>
    </font>
    <font>
      <sz val="11"/>
      <color rgb="FF0070C0"/>
      <name val="Symbol"/>
      <family val="1"/>
      <charset val="2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4" xfId="0" applyFont="1" applyBorder="1"/>
    <xf numFmtId="0" fontId="0" fillId="0" borderId="0" xfId="0" applyBorder="1"/>
    <xf numFmtId="0" fontId="9" fillId="0" borderId="0" xfId="0" applyFont="1" applyBorder="1"/>
    <xf numFmtId="0" fontId="0" fillId="0" borderId="5" xfId="0" applyBorder="1"/>
    <xf numFmtId="0" fontId="0" fillId="0" borderId="4" xfId="0" applyBorder="1"/>
    <xf numFmtId="0" fontId="3" fillId="0" borderId="0" xfId="0" applyFont="1" applyBorder="1"/>
    <xf numFmtId="0" fontId="7" fillId="0" borderId="0" xfId="0" applyFont="1" applyBorder="1"/>
    <xf numFmtId="1" fontId="6" fillId="0" borderId="0" xfId="0" applyNumberFormat="1" applyFont="1" applyBorder="1"/>
    <xf numFmtId="0" fontId="4" fillId="0" borderId="0" xfId="0" applyFont="1" applyBorder="1"/>
    <xf numFmtId="0" fontId="1" fillId="0" borderId="0" xfId="0" applyFont="1" applyBorder="1"/>
    <xf numFmtId="1" fontId="1" fillId="0" borderId="0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4" xfId="0" applyFont="1" applyBorder="1"/>
    <xf numFmtId="0" fontId="1" fillId="0" borderId="4" xfId="0" applyFont="1" applyBorder="1"/>
    <xf numFmtId="0" fontId="10" fillId="0" borderId="0" xfId="0" applyFont="1" applyBorder="1"/>
    <xf numFmtId="1" fontId="10" fillId="0" borderId="0" xfId="0" applyNumberFormat="1" applyFont="1" applyBorder="1"/>
    <xf numFmtId="0" fontId="0" fillId="0" borderId="4" xfId="0" applyFont="1" applyBorder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dDp v dDaq</a:t>
            </a:r>
            <a:r>
              <a:rPr lang="en-US" baseline="0"/>
              <a:t> </a:t>
            </a:r>
          </a:p>
          <a:p>
            <a:pPr>
              <a:defRPr/>
            </a:pPr>
            <a:r>
              <a:rPr lang="en-US" baseline="0"/>
              <a:t>for fixed ebio of -200 permil</a:t>
            </a:r>
            <a:endParaRPr lang="en-US"/>
          </a:p>
        </c:rich>
      </c:tx>
      <c:layout>
        <c:manualLayout>
          <c:xMode val="edge"/>
          <c:yMode val="edge"/>
          <c:x val="0.26376823476980982"/>
          <c:y val="2.56191358403237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79736775951409"/>
          <c:y val="0.17171296296296296"/>
          <c:w val="0.7776342272354988"/>
          <c:h val="0.6560728346456692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1582764654418199"/>
                  <c:y val="5.53266258384368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Sheet1!$B$19:$B$20</c:f>
              <c:numCache>
                <c:formatCode>General</c:formatCode>
                <c:ptCount val="2"/>
                <c:pt idx="0">
                  <c:v>-150</c:v>
                </c:pt>
                <c:pt idx="1">
                  <c:v>-100</c:v>
                </c:pt>
              </c:numCache>
            </c:numRef>
          </c:xVal>
          <c:yVal>
            <c:numRef>
              <c:f>Sheet1!$C$19:$C$20</c:f>
              <c:numCache>
                <c:formatCode>General</c:formatCode>
                <c:ptCount val="2"/>
                <c:pt idx="0">
                  <c:v>-320</c:v>
                </c:pt>
                <c:pt idx="1">
                  <c:v>-280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58-4470-96C1-FE8EB279F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538672"/>
        <c:axId val="434537688"/>
      </c:scatterChart>
      <c:valAx>
        <c:axId val="434538672"/>
        <c:scaling>
          <c:orientation val="minMax"/>
          <c:max val="-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dDp</a:t>
                </a:r>
              </a:p>
            </c:rich>
          </c:tx>
          <c:layout>
            <c:manualLayout>
              <c:xMode val="edge"/>
              <c:yMode val="edge"/>
              <c:x val="0.41524540682414696"/>
              <c:y val="0.91203703703703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37688"/>
        <c:crossesAt val="-330"/>
        <c:crossBetween val="midCat"/>
      </c:valAx>
      <c:valAx>
        <c:axId val="434537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dDaq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38672"/>
        <c:crossesAt val="-160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539750</xdr:colOff>
      <xdr:row>11</xdr:row>
      <xdr:rowOff>31750</xdr:rowOff>
    </xdr:from>
    <xdr:to>
      <xdr:col>10</xdr:col>
      <xdr:colOff>558800</xdr:colOff>
      <xdr:row>24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519925-F336-43B6-88CE-A41DA50263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tabSelected="1" zoomScale="150" zoomScaleNormal="150" workbookViewId="0"/>
  </sheetViews>
  <sheetFormatPr defaultRowHeight="14.5"/>
  <cols>
    <col min="1" max="1" width="5.54296875" customWidth="1"/>
    <col min="2" max="2" width="14.08984375" bestFit="1" customWidth="1"/>
    <col min="3" max="3" width="21.1796875" bestFit="1" customWidth="1"/>
    <col min="4" max="4" width="6.453125" customWidth="1"/>
    <col min="5" max="5" width="6" customWidth="1"/>
    <col min="6" max="6" width="19.453125" bestFit="1" customWidth="1"/>
    <col min="7" max="7" width="10.7265625" bestFit="1" customWidth="1"/>
    <col min="8" max="8" width="4" customWidth="1"/>
    <col min="9" max="9" width="19.54296875" bestFit="1" customWidth="1"/>
  </cols>
  <sheetData>
    <row r="1" spans="2:11" ht="15" thickBot="1">
      <c r="B1" s="25" t="s">
        <v>32</v>
      </c>
    </row>
    <row r="2" spans="2:11">
      <c r="B2" s="1" t="s">
        <v>11</v>
      </c>
      <c r="C2" s="2"/>
      <c r="D2" s="2"/>
      <c r="E2" s="2"/>
      <c r="F2" s="2"/>
      <c r="G2" s="2"/>
      <c r="H2" s="2"/>
      <c r="I2" s="2"/>
      <c r="J2" s="2"/>
      <c r="K2" s="3"/>
    </row>
    <row r="3" spans="2:11">
      <c r="B3" s="4" t="s">
        <v>15</v>
      </c>
      <c r="C3" s="5"/>
      <c r="D3" s="5"/>
      <c r="E3" s="5"/>
      <c r="F3" s="6" t="s">
        <v>16</v>
      </c>
      <c r="G3" s="5"/>
      <c r="H3" s="5"/>
      <c r="I3" s="6" t="s">
        <v>17</v>
      </c>
      <c r="J3" s="5"/>
      <c r="K3" s="7"/>
    </row>
    <row r="4" spans="2:11">
      <c r="B4" s="8" t="s">
        <v>9</v>
      </c>
      <c r="C4" s="9" t="s">
        <v>2</v>
      </c>
      <c r="D4" s="5">
        <v>-280</v>
      </c>
      <c r="E4" s="5"/>
      <c r="F4" s="9" t="s">
        <v>5</v>
      </c>
      <c r="G4" s="5">
        <v>-240</v>
      </c>
      <c r="H4" s="5"/>
      <c r="I4" s="9" t="s">
        <v>5</v>
      </c>
      <c r="J4" s="5">
        <v>-240</v>
      </c>
      <c r="K4" s="7"/>
    </row>
    <row r="5" spans="2:11">
      <c r="B5" s="8"/>
      <c r="C5" s="9" t="s">
        <v>3</v>
      </c>
      <c r="D5" s="5">
        <v>-100</v>
      </c>
      <c r="E5" s="5"/>
      <c r="F5" s="9" t="s">
        <v>3</v>
      </c>
      <c r="G5" s="5">
        <f>D5</f>
        <v>-100</v>
      </c>
      <c r="H5" s="5"/>
      <c r="I5" s="9" t="s">
        <v>2</v>
      </c>
      <c r="J5" s="5">
        <v>-280</v>
      </c>
      <c r="K5" s="7"/>
    </row>
    <row r="6" spans="2:11">
      <c r="B6" s="20" t="s">
        <v>23</v>
      </c>
      <c r="C6" s="10" t="s">
        <v>6</v>
      </c>
      <c r="D6" s="11">
        <f>1000*((D4+1000)/(D5+1000)-1)</f>
        <v>-199.99999999999994</v>
      </c>
      <c r="E6" s="5"/>
      <c r="F6" s="10" t="s">
        <v>7</v>
      </c>
      <c r="G6" s="11">
        <f>1000*((G4+1000)/(G5+1000)-1)</f>
        <v>-155.55555555555557</v>
      </c>
      <c r="H6" s="5"/>
      <c r="I6" s="10" t="s">
        <v>22</v>
      </c>
      <c r="J6" s="11">
        <f>1000*((J4+1000)/(J5+1000)-1)</f>
        <v>55.555555555555578</v>
      </c>
      <c r="K6" s="7"/>
    </row>
    <row r="7" spans="2:11">
      <c r="B7" s="21" t="s">
        <v>24</v>
      </c>
      <c r="C7" s="12" t="s">
        <v>4</v>
      </c>
      <c r="D7" s="13">
        <f>D4-D5</f>
        <v>-180</v>
      </c>
      <c r="E7" s="5"/>
      <c r="F7" s="10" t="s">
        <v>8</v>
      </c>
      <c r="G7" s="11">
        <v>-200</v>
      </c>
      <c r="H7" s="5"/>
      <c r="I7" s="12" t="s">
        <v>13</v>
      </c>
      <c r="J7" s="14">
        <f>J4-J5</f>
        <v>40</v>
      </c>
      <c r="K7" s="7"/>
    </row>
    <row r="8" spans="2:11">
      <c r="B8" s="8"/>
      <c r="C8" s="22" t="s">
        <v>28</v>
      </c>
      <c r="D8" s="23">
        <f>D7-D6</f>
        <v>19.999999999999943</v>
      </c>
      <c r="E8" s="5"/>
      <c r="F8" s="10" t="s">
        <v>22</v>
      </c>
      <c r="G8" s="11">
        <f>((G7+1000)/(G4+1000)-1)*1000</f>
        <v>52.631578947368361</v>
      </c>
      <c r="H8" s="5"/>
      <c r="I8" s="22" t="s">
        <v>29</v>
      </c>
      <c r="J8" s="23">
        <f>J6-J7</f>
        <v>15.555555555555578</v>
      </c>
      <c r="K8" s="7"/>
    </row>
    <row r="9" spans="2:11">
      <c r="B9" s="8"/>
      <c r="C9" s="5"/>
      <c r="D9" s="5"/>
      <c r="E9" s="5"/>
      <c r="F9" s="12" t="s">
        <v>10</v>
      </c>
      <c r="G9" s="14">
        <f>G4-G5</f>
        <v>-140</v>
      </c>
      <c r="H9" s="5"/>
      <c r="I9" s="5" t="s">
        <v>30</v>
      </c>
      <c r="J9" s="5"/>
      <c r="K9" s="7"/>
    </row>
    <row r="10" spans="2:11">
      <c r="B10" s="8" t="s">
        <v>9</v>
      </c>
      <c r="C10" s="9" t="s">
        <v>2</v>
      </c>
      <c r="D10" s="5">
        <v>-320</v>
      </c>
      <c r="E10" s="5"/>
      <c r="F10" s="12" t="s">
        <v>12</v>
      </c>
      <c r="G10" s="14">
        <f>G9-G7</f>
        <v>60</v>
      </c>
      <c r="H10" s="5"/>
      <c r="I10" s="5" t="s">
        <v>31</v>
      </c>
      <c r="J10" s="5"/>
      <c r="K10" s="7"/>
    </row>
    <row r="11" spans="2:11">
      <c r="B11" s="8"/>
      <c r="C11" s="9" t="s">
        <v>3</v>
      </c>
      <c r="D11" s="5">
        <v>-150</v>
      </c>
      <c r="E11" s="5"/>
      <c r="F11" s="22" t="s">
        <v>29</v>
      </c>
      <c r="G11" s="23">
        <f>G8-G10</f>
        <v>-7.3684210526316392</v>
      </c>
      <c r="H11" s="5"/>
      <c r="J11" s="5"/>
      <c r="K11" s="7"/>
    </row>
    <row r="12" spans="2:11">
      <c r="B12" s="20" t="s">
        <v>23</v>
      </c>
      <c r="C12" s="10" t="s">
        <v>6</v>
      </c>
      <c r="D12" s="11">
        <f>1000*((D10+1000)/(D11+1000)-1)</f>
        <v>-199.99999999999994</v>
      </c>
      <c r="E12" s="5"/>
      <c r="F12" s="5"/>
      <c r="G12" s="5"/>
      <c r="H12" s="5"/>
      <c r="I12" s="5"/>
      <c r="J12" s="5"/>
      <c r="K12" s="7"/>
    </row>
    <row r="13" spans="2:11">
      <c r="B13" s="21" t="s">
        <v>24</v>
      </c>
      <c r="C13" s="12" t="s">
        <v>4</v>
      </c>
      <c r="D13" s="13">
        <f>D10-D11</f>
        <v>-170</v>
      </c>
      <c r="E13" s="5"/>
      <c r="F13" s="5"/>
      <c r="G13" s="5"/>
      <c r="H13" s="5"/>
      <c r="I13" s="5"/>
      <c r="J13" s="5"/>
      <c r="K13" s="7"/>
    </row>
    <row r="14" spans="2:11">
      <c r="B14" s="8"/>
      <c r="C14" s="22" t="s">
        <v>28</v>
      </c>
      <c r="D14" s="23">
        <f>D13-D12</f>
        <v>29.999999999999943</v>
      </c>
      <c r="E14" s="5"/>
      <c r="F14" s="5"/>
      <c r="G14" s="5"/>
      <c r="H14" s="5"/>
      <c r="I14" s="5"/>
      <c r="J14" s="5"/>
      <c r="K14" s="7"/>
    </row>
    <row r="15" spans="2:11">
      <c r="B15" s="24" t="s">
        <v>27</v>
      </c>
      <c r="C15" s="5"/>
      <c r="D15" s="5"/>
      <c r="E15" s="5"/>
      <c r="F15" s="5"/>
      <c r="G15" s="5"/>
      <c r="H15" s="5"/>
      <c r="I15" s="5"/>
      <c r="J15" s="5"/>
      <c r="K15" s="7"/>
    </row>
    <row r="16" spans="2:11">
      <c r="B16" s="8"/>
      <c r="C16" s="5"/>
      <c r="D16" s="5"/>
      <c r="E16" s="5"/>
      <c r="F16" s="5"/>
      <c r="G16" s="5"/>
      <c r="H16" s="5"/>
      <c r="I16" s="5"/>
      <c r="J16" s="5"/>
      <c r="K16" s="7"/>
    </row>
    <row r="17" spans="2:11">
      <c r="B17" s="20" t="s">
        <v>18</v>
      </c>
      <c r="C17" s="5"/>
      <c r="D17" s="5"/>
      <c r="E17" s="5"/>
      <c r="F17" s="5"/>
      <c r="G17" s="5"/>
      <c r="H17" s="5"/>
      <c r="I17" s="5"/>
      <c r="J17" s="5"/>
      <c r="K17" s="7"/>
    </row>
    <row r="18" spans="2:11">
      <c r="B18" s="18" t="s">
        <v>0</v>
      </c>
      <c r="C18" s="19" t="s">
        <v>1</v>
      </c>
      <c r="D18" s="5"/>
      <c r="E18" s="5" t="s">
        <v>19</v>
      </c>
      <c r="F18" s="5"/>
      <c r="G18" s="5"/>
      <c r="H18" s="5"/>
      <c r="I18" s="5"/>
      <c r="J18" s="5"/>
      <c r="K18" s="7"/>
    </row>
    <row r="19" spans="2:11">
      <c r="B19" s="18">
        <f>D11</f>
        <v>-150</v>
      </c>
      <c r="C19" s="19">
        <f>D10</f>
        <v>-320</v>
      </c>
      <c r="D19" s="5"/>
      <c r="E19" s="5" t="s">
        <v>20</v>
      </c>
      <c r="F19" s="5"/>
      <c r="G19" s="5"/>
      <c r="H19" s="5"/>
      <c r="I19" s="5"/>
      <c r="J19" s="5"/>
      <c r="K19" s="7"/>
    </row>
    <row r="20" spans="2:11">
      <c r="B20" s="18">
        <f>D5</f>
        <v>-100</v>
      </c>
      <c r="C20" s="19">
        <f>D4</f>
        <v>-280</v>
      </c>
      <c r="D20" s="5"/>
      <c r="E20" s="5" t="s">
        <v>21</v>
      </c>
      <c r="F20" s="5"/>
      <c r="G20" s="5"/>
      <c r="H20" s="5"/>
      <c r="I20" s="5"/>
      <c r="J20" s="5"/>
      <c r="K20" s="7"/>
    </row>
    <row r="21" spans="2:11">
      <c r="B21" s="8"/>
      <c r="C21" s="5"/>
      <c r="D21" s="5"/>
      <c r="E21" s="5"/>
      <c r="F21" s="5"/>
      <c r="G21" s="5"/>
      <c r="H21" s="5"/>
      <c r="I21" s="5"/>
      <c r="J21" s="5"/>
      <c r="K21" s="7"/>
    </row>
    <row r="22" spans="2:11">
      <c r="B22" s="8" t="s">
        <v>14</v>
      </c>
      <c r="C22" s="5"/>
      <c r="D22" s="5"/>
      <c r="E22" s="5"/>
      <c r="F22" s="5"/>
      <c r="G22" s="5"/>
      <c r="H22" s="5"/>
      <c r="I22" s="5"/>
      <c r="J22" s="5"/>
      <c r="K22" s="7"/>
    </row>
    <row r="23" spans="2:11">
      <c r="B23" s="20" t="s">
        <v>25</v>
      </c>
      <c r="C23" s="5"/>
      <c r="D23" s="5"/>
      <c r="E23" s="5"/>
      <c r="F23" s="5"/>
      <c r="G23" s="5"/>
      <c r="H23" s="5"/>
      <c r="I23" s="5"/>
      <c r="J23" s="5"/>
      <c r="K23" s="7"/>
    </row>
    <row r="24" spans="2:11">
      <c r="B24" s="21" t="s">
        <v>26</v>
      </c>
      <c r="C24" s="5"/>
      <c r="D24" s="5"/>
      <c r="E24" s="5"/>
      <c r="F24" s="5"/>
      <c r="G24" s="5"/>
      <c r="H24" s="5"/>
      <c r="I24" s="5"/>
      <c r="J24" s="5"/>
      <c r="K24" s="7"/>
    </row>
    <row r="25" spans="2:11" ht="15" thickBot="1">
      <c r="B25" s="15"/>
      <c r="C25" s="16"/>
      <c r="D25" s="16"/>
      <c r="E25" s="16"/>
      <c r="F25" s="16"/>
      <c r="G25" s="16"/>
      <c r="H25" s="16"/>
      <c r="I25" s="16"/>
      <c r="J25" s="16"/>
      <c r="K25" s="1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Feakins</dc:creator>
  <cp:lastModifiedBy>Sarah Feakins</cp:lastModifiedBy>
  <dcterms:created xsi:type="dcterms:W3CDTF">2017-02-17T18:05:17Z</dcterms:created>
  <dcterms:modified xsi:type="dcterms:W3CDTF">2017-02-17T21:04:07Z</dcterms:modified>
</cp:coreProperties>
</file>